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1">
      <go:sheetsCustomData xmlns:go="http://customooxmlschemas.google.com/" r:id="rId5" roundtripDataSignature="AMtx7mhbSha34t+lB1gQ0aVG6dVO27fVRQ=="/>
    </ext>
  </extLst>
</workbook>
</file>

<file path=xl/sharedStrings.xml><?xml version="1.0" encoding="utf-8"?>
<sst xmlns="http://schemas.openxmlformats.org/spreadsheetml/2006/main" count="42" uniqueCount="26">
  <si>
    <t>8.2.2_ Valor exportado de productos de la región según capítulo. Noroeste argentino. Años 2015 - 1er semestre 2022</t>
  </si>
  <si>
    <t>Valor FOB en millones de dólares</t>
  </si>
  <si>
    <t>Capítulo</t>
  </si>
  <si>
    <t>I semestre 2022*</t>
  </si>
  <si>
    <t>Total</t>
  </si>
  <si>
    <t>%</t>
  </si>
  <si>
    <t>Minerales metalíferos, escorias y cenizas.</t>
  </si>
  <si>
    <t>-</t>
  </si>
  <si>
    <t>Cereales</t>
  </si>
  <si>
    <t>Combustibles</t>
  </si>
  <si>
    <t>Frutas</t>
  </si>
  <si>
    <t>Tabaco</t>
  </si>
  <si>
    <t>Oleaginosas</t>
  </si>
  <si>
    <t>Preparados de frutas, hortalizas, etc.</t>
  </si>
  <si>
    <t>Aceites esenciales</t>
  </si>
  <si>
    <t>Vehículos automóviles, tractores, ciclos y demás vehículos terrestres, sus partes y accesorios.</t>
  </si>
  <si>
    <t>Legumbres</t>
  </si>
  <si>
    <t>Azúcares</t>
  </si>
  <si>
    <t>Papel y cartón; manufacturas de pasta de celulosa, de papel o de cartón</t>
  </si>
  <si>
    <t>Pieles y Cueros</t>
  </si>
  <si>
    <t>Productos Químicos Inorgánicos</t>
  </si>
  <si>
    <t>Residuos y desperdicios de las industrias alimentarias; alimentos preparados para animales</t>
  </si>
  <si>
    <t>Resto de Capítulos</t>
  </si>
  <si>
    <t>Nota:</t>
  </si>
  <si>
    <t xml:space="preserve">* Datos provisorios </t>
  </si>
  <si>
    <r>
      <rPr>
        <rFont val="Arial"/>
        <b/>
        <color theme="1"/>
        <sz val="8.0"/>
      </rPr>
      <t>Fuente</t>
    </r>
    <r>
      <rPr>
        <rFont val="Arial"/>
        <color theme="1"/>
        <sz val="8.0"/>
      </rPr>
      <t>: Dirección General Estadísticas, en base a datos suministrados por INDEC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</si>
</sst>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"/>
    <numFmt numFmtId="165" formatCode="0.0"/>
  </numFmts>
  <fonts count="6">
    <font>
      <sz val="11.0"/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/>
    <font>
      <sz val="8.0"/>
      <color rgb="FF000000"/>
      <name val="Arial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8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1" numFmtId="0" xfId="0" applyBorder="1" applyFill="1" applyFont="1"/>
    <xf borderId="0" fillId="0" fontId="2" numFmtId="0" xfId="0" applyAlignment="1" applyFont="1">
      <alignment readingOrder="0"/>
    </xf>
    <xf borderId="0" fillId="0" fontId="2" numFmtId="0" xfId="0" applyFont="1"/>
    <xf borderId="2" fillId="0" fontId="2" numFmtId="0" xfId="0" applyAlignment="1" applyBorder="1" applyFont="1">
      <alignment horizontal="center" vertical="center"/>
    </xf>
    <xf borderId="3" fillId="0" fontId="2" numFmtId="0" xfId="0" applyAlignment="1" applyBorder="1" applyFont="1">
      <alignment horizontal="center" vertical="center"/>
    </xf>
    <xf borderId="4" fillId="0" fontId="3" numFmtId="0" xfId="0" applyBorder="1" applyFont="1"/>
    <xf borderId="5" fillId="0" fontId="3" numFmtId="0" xfId="0" applyBorder="1" applyFont="1"/>
    <xf borderId="6" fillId="0" fontId="2" numFmtId="0" xfId="0" applyAlignment="1" applyBorder="1" applyFont="1">
      <alignment horizontal="center" vertical="center"/>
    </xf>
    <xf borderId="0" fillId="0" fontId="2" numFmtId="164" xfId="0" applyAlignment="1" applyFont="1" applyNumberFormat="1">
      <alignment horizontal="center" vertical="center"/>
    </xf>
    <xf borderId="0" fillId="0" fontId="2" numFmtId="165" xfId="0" applyAlignment="1" applyFont="1" applyNumberFormat="1">
      <alignment horizontal="center" vertical="center"/>
    </xf>
    <xf borderId="0" fillId="0" fontId="1" numFmtId="164" xfId="0" applyAlignment="1" applyFont="1" applyNumberFormat="1">
      <alignment horizontal="center" vertical="center"/>
    </xf>
    <xf borderId="0" fillId="0" fontId="4" numFmtId="0" xfId="0" applyFont="1"/>
    <xf borderId="0" fillId="0" fontId="1" numFmtId="165" xfId="0" applyAlignment="1" applyFont="1" applyNumberForma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left"/>
    </xf>
    <xf borderId="0" fillId="0" fontId="1" numFmtId="1" xfId="0" applyFont="1" applyNumberFormat="1"/>
    <xf borderId="7" fillId="0" fontId="1" numFmtId="0" xfId="0" applyAlignment="1" applyBorder="1" applyFont="1">
      <alignment horizontal="left"/>
    </xf>
    <xf borderId="7" fillId="0" fontId="1" numFmtId="164" xfId="0" applyAlignment="1" applyBorder="1" applyFont="1" applyNumberFormat="1">
      <alignment horizontal="center" vertical="center"/>
    </xf>
    <xf borderId="7" fillId="0" fontId="1" numFmtId="165" xfId="0" applyAlignment="1" applyBorder="1" applyFont="1" applyNumberFormat="1">
      <alignment horizontal="center" vertical="center"/>
    </xf>
    <xf borderId="0" fillId="0" fontId="1" numFmtId="164" xfId="0" applyFont="1" applyNumberFormat="1"/>
    <xf borderId="0" fillId="0" fontId="5" numFmtId="0" xfId="0" applyFont="1"/>
    <xf borderId="0" fillId="0" fontId="2" numFmtId="164" xfId="0" applyFont="1" applyNumberFormat="1"/>
    <xf borderId="1" fillId="2" fontId="1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4.13"/>
    <col customWidth="1" min="2" max="2" width="31.0"/>
    <col customWidth="1" min="3" max="3" width="7.38"/>
    <col customWidth="1" min="4" max="4" width="7.13"/>
    <col customWidth="1" min="5" max="5" width="7.5"/>
    <col customWidth="1" min="6" max="6" width="7.38"/>
    <col customWidth="1" min="7" max="7" width="7.13"/>
    <col customWidth="1" min="8" max="8" width="7.38"/>
    <col customWidth="1" min="9" max="9" width="7.13"/>
    <col customWidth="1" min="10" max="10" width="7.5"/>
    <col customWidth="1" min="11" max="11" width="7.38"/>
    <col customWidth="1" min="12" max="12" width="7.5"/>
    <col customWidth="1" min="13" max="13" width="9.0"/>
    <col customWidth="1" min="14" max="14" width="8.88"/>
    <col customWidth="1" min="15" max="16" width="9.5"/>
    <col customWidth="1" min="17" max="17" width="9.13"/>
    <col customWidth="1" min="18" max="18" width="8.75"/>
    <col customWidth="1" min="19" max="26" width="9.38"/>
  </cols>
  <sheetData>
    <row r="1" ht="11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1.25" customHeight="1">
      <c r="A2" s="1"/>
      <c r="B2" s="3" t="s">
        <v>0</v>
      </c>
      <c r="C2" s="4"/>
      <c r="D2" s="4"/>
      <c r="E2" s="4"/>
      <c r="F2" s="4"/>
      <c r="G2" s="1"/>
      <c r="H2" s="1"/>
      <c r="I2" s="1"/>
      <c r="J2" s="1"/>
      <c r="K2" s="1"/>
      <c r="L2" s="1"/>
      <c r="M2" s="1"/>
      <c r="N2" s="1"/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4.5" customHeight="1">
      <c r="A3" s="1"/>
      <c r="B3" s="4"/>
      <c r="C3" s="4"/>
      <c r="D3" s="4"/>
      <c r="E3" s="4"/>
      <c r="F3" s="4"/>
      <c r="G3" s="1"/>
      <c r="H3" s="1"/>
      <c r="I3" s="1"/>
      <c r="J3" s="1"/>
      <c r="K3" s="1"/>
      <c r="L3" s="1"/>
      <c r="M3" s="1"/>
      <c r="N3" s="1"/>
      <c r="O3" s="1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1.25" customHeight="1">
      <c r="A4" s="1"/>
      <c r="B4" s="1" t="s">
        <v>1</v>
      </c>
      <c r="C4" s="4"/>
      <c r="D4" s="4"/>
      <c r="E4" s="4"/>
      <c r="F4" s="4"/>
      <c r="G4" s="1"/>
      <c r="H4" s="1"/>
      <c r="I4" s="1"/>
      <c r="J4" s="1"/>
      <c r="K4" s="1"/>
      <c r="L4" s="1"/>
      <c r="M4" s="1"/>
      <c r="N4" s="1"/>
      <c r="O4" s="1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7.25" customHeight="1">
      <c r="A5" s="1"/>
      <c r="B5" s="5" t="s">
        <v>2</v>
      </c>
      <c r="C5" s="6">
        <v>2015.0</v>
      </c>
      <c r="D5" s="7"/>
      <c r="E5" s="6">
        <v>2016.0</v>
      </c>
      <c r="F5" s="7"/>
      <c r="G5" s="6">
        <v>2017.0</v>
      </c>
      <c r="H5" s="7"/>
      <c r="I5" s="6">
        <v>2018.0</v>
      </c>
      <c r="J5" s="7"/>
      <c r="K5" s="6">
        <v>2019.0</v>
      </c>
      <c r="L5" s="7"/>
      <c r="M5" s="6">
        <v>2020.0</v>
      </c>
      <c r="N5" s="7"/>
      <c r="O5" s="6">
        <v>2021.0</v>
      </c>
      <c r="P5" s="7"/>
      <c r="Q5" s="6" t="s">
        <v>3</v>
      </c>
      <c r="R5" s="7"/>
      <c r="S5" s="2"/>
      <c r="T5" s="2"/>
      <c r="U5" s="2"/>
      <c r="V5" s="2"/>
      <c r="W5" s="2"/>
      <c r="X5" s="2"/>
      <c r="Y5" s="2"/>
      <c r="Z5" s="2"/>
    </row>
    <row r="6" ht="11.25" customHeight="1">
      <c r="A6" s="1"/>
      <c r="B6" s="8"/>
      <c r="C6" s="9" t="s">
        <v>4</v>
      </c>
      <c r="D6" s="9" t="s">
        <v>5</v>
      </c>
      <c r="E6" s="9" t="s">
        <v>4</v>
      </c>
      <c r="F6" s="9" t="s">
        <v>5</v>
      </c>
      <c r="G6" s="9" t="s">
        <v>4</v>
      </c>
      <c r="H6" s="9" t="s">
        <v>5</v>
      </c>
      <c r="I6" s="9" t="s">
        <v>4</v>
      </c>
      <c r="J6" s="9" t="s">
        <v>5</v>
      </c>
      <c r="K6" s="9" t="s">
        <v>4</v>
      </c>
      <c r="L6" s="9" t="s">
        <v>5</v>
      </c>
      <c r="M6" s="9" t="s">
        <v>4</v>
      </c>
      <c r="N6" s="9" t="s">
        <v>5</v>
      </c>
      <c r="O6" s="9" t="s">
        <v>4</v>
      </c>
      <c r="P6" s="9" t="s">
        <v>5</v>
      </c>
      <c r="Q6" s="9" t="s">
        <v>4</v>
      </c>
      <c r="R6" s="9" t="s">
        <v>5</v>
      </c>
      <c r="S6" s="2"/>
      <c r="T6" s="2"/>
      <c r="U6" s="2"/>
      <c r="V6" s="2"/>
      <c r="W6" s="2"/>
      <c r="X6" s="2"/>
      <c r="Y6" s="2"/>
      <c r="Z6" s="2"/>
    </row>
    <row r="7" ht="4.5" customHeight="1">
      <c r="A7" s="1"/>
      <c r="B7" s="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Q7" s="1"/>
      <c r="R7" s="1"/>
      <c r="S7" s="2"/>
      <c r="T7" s="2"/>
      <c r="U7" s="2"/>
      <c r="V7" s="2"/>
      <c r="W7" s="2"/>
      <c r="X7" s="2"/>
      <c r="Y7" s="2"/>
      <c r="Z7" s="2"/>
    </row>
    <row r="8" ht="11.25" customHeight="1">
      <c r="A8" s="1"/>
      <c r="B8" s="4" t="s">
        <v>4</v>
      </c>
      <c r="C8" s="10">
        <v>3389.7</v>
      </c>
      <c r="D8" s="11">
        <v>100.0</v>
      </c>
      <c r="E8" s="10">
        <v>4669.9</v>
      </c>
      <c r="F8" s="11">
        <v>100.0</v>
      </c>
      <c r="G8" s="10">
        <v>4048.8</v>
      </c>
      <c r="H8" s="10">
        <v>100.0</v>
      </c>
      <c r="I8" s="10">
        <v>3922.72431564</v>
      </c>
      <c r="J8" s="10">
        <v>100.0</v>
      </c>
      <c r="K8" s="10">
        <v>3933.9592689800006</v>
      </c>
      <c r="L8" s="10">
        <v>100.0</v>
      </c>
      <c r="M8" s="10">
        <v>3455.2597839699997</v>
      </c>
      <c r="N8" s="10">
        <v>100.0</v>
      </c>
      <c r="O8" s="10">
        <v>4446.220886</v>
      </c>
      <c r="P8" s="10">
        <f>SUM(P10:P25)</f>
        <v>99.99999879</v>
      </c>
      <c r="Q8" s="10">
        <v>2182.915208</v>
      </c>
      <c r="R8" s="10">
        <f>SUM(R11:R25)</f>
        <v>99.99999999</v>
      </c>
      <c r="S8" s="2"/>
      <c r="T8" s="2"/>
      <c r="U8" s="2"/>
      <c r="V8" s="2"/>
      <c r="W8" s="2"/>
      <c r="X8" s="2"/>
      <c r="Y8" s="2"/>
      <c r="Z8" s="2"/>
    </row>
    <row r="9" ht="4.5" customHeight="1">
      <c r="A9" s="1"/>
      <c r="B9" s="4"/>
      <c r="C9" s="10"/>
      <c r="D9" s="11"/>
      <c r="E9" s="10"/>
      <c r="F9" s="11"/>
      <c r="G9" s="10"/>
      <c r="H9" s="10"/>
      <c r="I9" s="12"/>
      <c r="J9" s="12"/>
      <c r="K9" s="12"/>
      <c r="L9" s="12"/>
      <c r="M9" s="12"/>
      <c r="N9" s="12"/>
      <c r="O9" s="1"/>
      <c r="P9" s="1"/>
      <c r="Q9" s="12"/>
      <c r="R9" s="12"/>
      <c r="S9" s="2"/>
      <c r="T9" s="2"/>
      <c r="U9" s="2"/>
      <c r="V9" s="2"/>
      <c r="W9" s="2"/>
      <c r="X9" s="2"/>
      <c r="Y9" s="2"/>
      <c r="Z9" s="2"/>
    </row>
    <row r="10" ht="11.25" customHeight="1">
      <c r="A10" s="1">
        <v>26.0</v>
      </c>
      <c r="B10" s="13" t="s">
        <v>6</v>
      </c>
      <c r="C10" s="12">
        <v>614.0</v>
      </c>
      <c r="D10" s="14">
        <v>18.113697377349027</v>
      </c>
      <c r="E10" s="12">
        <v>859.76</v>
      </c>
      <c r="F10" s="14">
        <v>18.736787045310898</v>
      </c>
      <c r="G10" s="12">
        <v>594.39</v>
      </c>
      <c r="H10" s="12">
        <f t="shared" ref="H10:H25" si="1">(G10/$G$8)*100</f>
        <v>14.68064612</v>
      </c>
      <c r="I10" s="12">
        <v>391.70596396</v>
      </c>
      <c r="J10" s="12">
        <f t="shared" ref="J10:J25" si="2">(I10/$I$8)*100</f>
        <v>9.985559332</v>
      </c>
      <c r="K10" s="12">
        <v>201.38095647</v>
      </c>
      <c r="L10" s="12">
        <f t="shared" ref="L10:L25" si="3">(K10/$K$8)*100</f>
        <v>5.119040201</v>
      </c>
      <c r="M10" s="12">
        <v>99.46528418</v>
      </c>
      <c r="N10" s="12">
        <f t="shared" ref="N10:N25" si="4">(M10/$M$8)*100</f>
        <v>2.878662978</v>
      </c>
      <c r="O10" s="15" t="s">
        <v>7</v>
      </c>
      <c r="P10" s="14">
        <v>0.0</v>
      </c>
      <c r="Q10" s="12" t="s">
        <v>7</v>
      </c>
      <c r="R10" s="12">
        <v>0.0</v>
      </c>
      <c r="S10" s="2"/>
      <c r="T10" s="2"/>
      <c r="U10" s="2"/>
      <c r="V10" s="2"/>
      <c r="W10" s="2"/>
      <c r="X10" s="2"/>
      <c r="Y10" s="2"/>
      <c r="Z10" s="2"/>
    </row>
    <row r="11" ht="11.25" customHeight="1">
      <c r="A11" s="1">
        <v>10.0</v>
      </c>
      <c r="B11" s="16" t="s">
        <v>8</v>
      </c>
      <c r="C11" s="12">
        <v>396.7</v>
      </c>
      <c r="D11" s="14">
        <v>11.703100569371921</v>
      </c>
      <c r="E11" s="12">
        <v>811.74</v>
      </c>
      <c r="F11" s="14">
        <v>17.69064795240067</v>
      </c>
      <c r="G11" s="12">
        <v>609.09</v>
      </c>
      <c r="H11" s="12">
        <f t="shared" si="1"/>
        <v>15.04371666</v>
      </c>
      <c r="I11" s="12">
        <v>646.3567555499999</v>
      </c>
      <c r="J11" s="12">
        <f t="shared" si="2"/>
        <v>16.47724142</v>
      </c>
      <c r="K11" s="12">
        <v>989.9311228799999</v>
      </c>
      <c r="L11" s="12">
        <f t="shared" si="3"/>
        <v>25.16373595</v>
      </c>
      <c r="M11" s="12">
        <v>1037.5092904899996</v>
      </c>
      <c r="N11" s="12">
        <f t="shared" si="4"/>
        <v>30.02695471</v>
      </c>
      <c r="O11" s="14">
        <v>1386.748488</v>
      </c>
      <c r="P11" s="14">
        <f t="shared" ref="P11:P25" si="5">(O11*100)/$O$8</f>
        <v>31.18937461</v>
      </c>
      <c r="Q11" s="12">
        <v>759.1920869</v>
      </c>
      <c r="R11" s="12">
        <f t="shared" ref="R11:R25" si="6">(Q11*100)/$Q$8</f>
        <v>34.77881707</v>
      </c>
      <c r="S11" s="2"/>
      <c r="T11" s="2"/>
      <c r="U11" s="2"/>
      <c r="V11" s="2"/>
      <c r="W11" s="2"/>
      <c r="X11" s="2"/>
      <c r="Y11" s="2"/>
      <c r="Z11" s="2"/>
    </row>
    <row r="12" ht="11.25" customHeight="1">
      <c r="A12" s="1">
        <v>27.0</v>
      </c>
      <c r="B12" s="16" t="s">
        <v>9</v>
      </c>
      <c r="C12" s="12">
        <v>50.0</v>
      </c>
      <c r="D12" s="14">
        <v>1.475056789686403</v>
      </c>
      <c r="E12" s="12">
        <v>10.28</v>
      </c>
      <c r="F12" s="14">
        <v>0.3857637905106466</v>
      </c>
      <c r="G12" s="12">
        <v>33.21</v>
      </c>
      <c r="H12" s="12">
        <f t="shared" si="1"/>
        <v>0.820243035</v>
      </c>
      <c r="I12" s="12">
        <v>39.26074188</v>
      </c>
      <c r="J12" s="12">
        <f t="shared" si="2"/>
        <v>1.000853966</v>
      </c>
      <c r="K12" s="12">
        <v>36.219333799999994</v>
      </c>
      <c r="L12" s="12">
        <f t="shared" si="3"/>
        <v>0.9206840062</v>
      </c>
      <c r="M12" s="12">
        <v>20.603764549999998</v>
      </c>
      <c r="N12" s="12">
        <f t="shared" si="4"/>
        <v>0.5963014603</v>
      </c>
      <c r="O12" s="14">
        <v>37.66709987</v>
      </c>
      <c r="P12" s="14">
        <f t="shared" si="5"/>
        <v>0.8471711333</v>
      </c>
      <c r="Q12" s="12">
        <v>24.676613</v>
      </c>
      <c r="R12" s="12">
        <f t="shared" si="6"/>
        <v>1.130443038</v>
      </c>
      <c r="S12" s="2"/>
      <c r="T12" s="2"/>
      <c r="U12" s="2"/>
      <c r="V12" s="2"/>
      <c r="W12" s="2"/>
      <c r="X12" s="2"/>
      <c r="Y12" s="2"/>
      <c r="Z12" s="2"/>
    </row>
    <row r="13" ht="11.25" customHeight="1">
      <c r="A13" s="17">
        <v>8.0</v>
      </c>
      <c r="B13" s="16" t="s">
        <v>10</v>
      </c>
      <c r="C13" s="12">
        <v>255.4</v>
      </c>
      <c r="D13" s="14">
        <v>7.534590081718147</v>
      </c>
      <c r="E13" s="12">
        <v>363.065</v>
      </c>
      <c r="F13" s="14">
        <v>7.8438637403831475</v>
      </c>
      <c r="G13" s="12">
        <v>301.64</v>
      </c>
      <c r="H13" s="12">
        <f t="shared" si="1"/>
        <v>7.450108674</v>
      </c>
      <c r="I13" s="12">
        <v>309.93351932999997</v>
      </c>
      <c r="J13" s="12">
        <f t="shared" si="2"/>
        <v>7.900976321</v>
      </c>
      <c r="K13" s="12">
        <v>215.99920049000013</v>
      </c>
      <c r="L13" s="12">
        <f t="shared" si="3"/>
        <v>5.490631339</v>
      </c>
      <c r="M13" s="12">
        <v>204.00078459000002</v>
      </c>
      <c r="N13" s="12">
        <f t="shared" si="4"/>
        <v>5.90406503</v>
      </c>
      <c r="O13" s="14">
        <v>195.104119</v>
      </c>
      <c r="P13" s="14">
        <f t="shared" si="5"/>
        <v>4.388088761</v>
      </c>
      <c r="Q13" s="12">
        <v>115.797655</v>
      </c>
      <c r="R13" s="12">
        <f t="shared" si="6"/>
        <v>5.304725286</v>
      </c>
      <c r="S13" s="2"/>
      <c r="T13" s="2"/>
      <c r="U13" s="2"/>
      <c r="V13" s="2"/>
      <c r="W13" s="2"/>
      <c r="X13" s="2"/>
      <c r="Y13" s="2"/>
      <c r="Z13" s="2"/>
    </row>
    <row r="14" ht="11.25" customHeight="1">
      <c r="A14" s="1">
        <v>24.0</v>
      </c>
      <c r="B14" s="16" t="s">
        <v>11</v>
      </c>
      <c r="C14" s="12">
        <v>176.9</v>
      </c>
      <c r="D14" s="14">
        <v>5.218750921910495</v>
      </c>
      <c r="E14" s="12">
        <v>348.29</v>
      </c>
      <c r="F14" s="14">
        <v>7.591046792929844</v>
      </c>
      <c r="G14" s="12">
        <v>246.249</v>
      </c>
      <c r="H14" s="12">
        <f t="shared" si="1"/>
        <v>6.082024303</v>
      </c>
      <c r="I14" s="12">
        <v>230.22093113000005</v>
      </c>
      <c r="J14" s="12">
        <f t="shared" si="2"/>
        <v>5.868904175</v>
      </c>
      <c r="K14" s="12">
        <v>189.05523018000002</v>
      </c>
      <c r="L14" s="12">
        <f t="shared" si="3"/>
        <v>4.805724138</v>
      </c>
      <c r="M14" s="12">
        <v>186.0441145</v>
      </c>
      <c r="N14" s="12">
        <f t="shared" si="4"/>
        <v>5.384374146</v>
      </c>
      <c r="O14" s="14">
        <v>442.11545</v>
      </c>
      <c r="P14" s="14">
        <f t="shared" si="5"/>
        <v>9.943623165</v>
      </c>
      <c r="Q14" s="12">
        <v>98.9753401</v>
      </c>
      <c r="R14" s="12">
        <f t="shared" si="6"/>
        <v>4.534089998</v>
      </c>
      <c r="S14" s="2"/>
      <c r="T14" s="2"/>
      <c r="U14" s="2"/>
      <c r="V14" s="2"/>
      <c r="W14" s="2"/>
      <c r="X14" s="2"/>
      <c r="Y14" s="2"/>
      <c r="Z14" s="2"/>
    </row>
    <row r="15" ht="11.25" customHeight="1">
      <c r="A15" s="1">
        <v>12.0</v>
      </c>
      <c r="B15" s="16" t="s">
        <v>12</v>
      </c>
      <c r="C15" s="12">
        <v>238.2</v>
      </c>
      <c r="D15" s="14">
        <v>7.027170546066023</v>
      </c>
      <c r="E15" s="12">
        <v>251.56</v>
      </c>
      <c r="F15" s="14">
        <v>5.483512412004446</v>
      </c>
      <c r="G15" s="12">
        <v>264.54</v>
      </c>
      <c r="H15" s="12">
        <f t="shared" si="1"/>
        <v>6.533787789</v>
      </c>
      <c r="I15" s="12">
        <v>156.41443123</v>
      </c>
      <c r="J15" s="12">
        <f t="shared" si="2"/>
        <v>3.98739291</v>
      </c>
      <c r="K15" s="12">
        <v>383.6701928600001</v>
      </c>
      <c r="L15" s="12">
        <f t="shared" si="3"/>
        <v>9.752774918</v>
      </c>
      <c r="M15" s="12">
        <v>254.94897544000005</v>
      </c>
      <c r="N15" s="12">
        <f t="shared" si="4"/>
        <v>7.378576182</v>
      </c>
      <c r="O15" s="14">
        <v>328.871219</v>
      </c>
      <c r="P15" s="14">
        <f t="shared" si="5"/>
        <v>7.396645993</v>
      </c>
      <c r="Q15" s="12">
        <v>44.808767</v>
      </c>
      <c r="R15" s="12">
        <f t="shared" si="6"/>
        <v>2.052703048</v>
      </c>
      <c r="S15" s="2"/>
      <c r="T15" s="2"/>
      <c r="U15" s="2"/>
      <c r="V15" s="2"/>
      <c r="W15" s="2"/>
      <c r="X15" s="2"/>
      <c r="Y15" s="2"/>
      <c r="Z15" s="2"/>
    </row>
    <row r="16" ht="11.25" customHeight="1">
      <c r="A16" s="1">
        <v>20.0</v>
      </c>
      <c r="B16" s="16" t="s">
        <v>13</v>
      </c>
      <c r="C16" s="12">
        <v>226.6</v>
      </c>
      <c r="D16" s="14">
        <v>6.684957370858778</v>
      </c>
      <c r="E16" s="12">
        <v>227.65</v>
      </c>
      <c r="F16" s="14">
        <v>4.958263409105769</v>
      </c>
      <c r="G16" s="12">
        <v>211.99</v>
      </c>
      <c r="H16" s="12">
        <f t="shared" si="1"/>
        <v>5.235872357</v>
      </c>
      <c r="I16" s="12">
        <v>275.98743664</v>
      </c>
      <c r="J16" s="12">
        <f t="shared" si="2"/>
        <v>7.035606238</v>
      </c>
      <c r="K16" s="12">
        <v>225.62931092</v>
      </c>
      <c r="L16" s="12">
        <f t="shared" si="3"/>
        <v>5.735425699</v>
      </c>
      <c r="M16" s="12">
        <v>190.98997552</v>
      </c>
      <c r="N16" s="12">
        <f t="shared" si="4"/>
        <v>5.527514209</v>
      </c>
      <c r="O16" s="14">
        <v>192.896074</v>
      </c>
      <c r="P16" s="14">
        <f t="shared" si="5"/>
        <v>4.338427598</v>
      </c>
      <c r="Q16" s="12">
        <v>83.358986</v>
      </c>
      <c r="R16" s="12">
        <f t="shared" si="6"/>
        <v>3.818700135</v>
      </c>
      <c r="S16" s="2"/>
      <c r="T16" s="2"/>
      <c r="U16" s="2"/>
      <c r="V16" s="2"/>
      <c r="W16" s="2"/>
      <c r="X16" s="2"/>
      <c r="Y16" s="2"/>
      <c r="Z16" s="2"/>
    </row>
    <row r="17" ht="11.25" customHeight="1">
      <c r="A17" s="1">
        <v>33.0</v>
      </c>
      <c r="B17" s="16" t="s">
        <v>14</v>
      </c>
      <c r="C17" s="12">
        <v>219.6</v>
      </c>
      <c r="D17" s="14">
        <v>6.478449420302682</v>
      </c>
      <c r="E17" s="12">
        <v>185.17</v>
      </c>
      <c r="F17" s="14">
        <v>4.036353333478631</v>
      </c>
      <c r="G17" s="12">
        <v>192.79</v>
      </c>
      <c r="H17" s="12">
        <f t="shared" si="1"/>
        <v>4.761657775</v>
      </c>
      <c r="I17" s="12">
        <v>247.90846932999995</v>
      </c>
      <c r="J17" s="12">
        <f t="shared" si="2"/>
        <v>6.319803519</v>
      </c>
      <c r="K17" s="12">
        <v>213.11068183</v>
      </c>
      <c r="L17" s="12">
        <f t="shared" si="3"/>
        <v>5.417206109</v>
      </c>
      <c r="M17" s="12">
        <v>199.22115401000002</v>
      </c>
      <c r="N17" s="12">
        <f t="shared" si="4"/>
        <v>5.765735906</v>
      </c>
      <c r="O17" s="14">
        <v>153.794039</v>
      </c>
      <c r="P17" s="14">
        <f t="shared" si="5"/>
        <v>3.458983324</v>
      </c>
      <c r="Q17" s="12">
        <v>48.682912</v>
      </c>
      <c r="R17" s="12">
        <f t="shared" si="6"/>
        <v>2.230178791</v>
      </c>
      <c r="S17" s="2"/>
      <c r="T17" s="2"/>
      <c r="U17" s="2"/>
      <c r="V17" s="2"/>
      <c r="W17" s="2"/>
      <c r="X17" s="2"/>
      <c r="Y17" s="2"/>
      <c r="Z17" s="2"/>
    </row>
    <row r="18" ht="11.25" customHeight="1">
      <c r="A18" s="1">
        <v>87.0</v>
      </c>
      <c r="B18" s="13" t="s">
        <v>15</v>
      </c>
      <c r="C18" s="12">
        <v>96.1</v>
      </c>
      <c r="D18" s="14">
        <v>2.8350591497772664</v>
      </c>
      <c r="E18" s="12">
        <v>99.3</v>
      </c>
      <c r="F18" s="14">
        <v>2.1642002484580347</v>
      </c>
      <c r="G18" s="12">
        <v>157.94</v>
      </c>
      <c r="H18" s="12">
        <f t="shared" si="1"/>
        <v>3.900908911</v>
      </c>
      <c r="I18" s="12">
        <v>173.41487106</v>
      </c>
      <c r="J18" s="12">
        <f t="shared" si="2"/>
        <v>4.420776407</v>
      </c>
      <c r="K18" s="12">
        <v>145.44499446</v>
      </c>
      <c r="L18" s="12">
        <f t="shared" si="3"/>
        <v>3.697165744</v>
      </c>
      <c r="M18" s="12">
        <v>99.62877171000001</v>
      </c>
      <c r="N18" s="12">
        <f t="shared" si="4"/>
        <v>2.883394533</v>
      </c>
      <c r="O18" s="14">
        <v>162.416491</v>
      </c>
      <c r="P18" s="14">
        <f t="shared" si="5"/>
        <v>3.652910981</v>
      </c>
      <c r="Q18" s="12">
        <v>56.0277398</v>
      </c>
      <c r="R18" s="12">
        <f t="shared" si="6"/>
        <v>2.566647554</v>
      </c>
      <c r="S18" s="2"/>
      <c r="T18" s="2"/>
      <c r="U18" s="2"/>
      <c r="V18" s="2"/>
      <c r="W18" s="2"/>
      <c r="X18" s="2"/>
      <c r="Y18" s="2"/>
      <c r="Z18" s="2"/>
    </row>
    <row r="19" ht="11.25" customHeight="1">
      <c r="A19" s="1">
        <v>7.0</v>
      </c>
      <c r="B19" s="16" t="s">
        <v>16</v>
      </c>
      <c r="C19" s="12">
        <v>283.4</v>
      </c>
      <c r="D19" s="14">
        <v>8.360621883942532</v>
      </c>
      <c r="E19" s="12">
        <v>394.98</v>
      </c>
      <c r="F19" s="14">
        <v>8.602314582743062</v>
      </c>
      <c r="G19" s="12">
        <v>349.05</v>
      </c>
      <c r="H19" s="12">
        <f t="shared" si="1"/>
        <v>8.62107291</v>
      </c>
      <c r="I19" s="12">
        <v>128.56782903126745</v>
      </c>
      <c r="J19" s="12">
        <f t="shared" si="2"/>
        <v>3.277513755</v>
      </c>
      <c r="K19" s="12">
        <v>417.56790528000005</v>
      </c>
      <c r="L19" s="12">
        <f t="shared" si="3"/>
        <v>10.61444404</v>
      </c>
      <c r="M19" s="12">
        <v>407.21519705000003</v>
      </c>
      <c r="N19" s="12">
        <f t="shared" si="4"/>
        <v>11.78537136</v>
      </c>
      <c r="O19" s="14">
        <v>429.252998</v>
      </c>
      <c r="P19" s="14">
        <f t="shared" si="5"/>
        <v>9.654333624</v>
      </c>
      <c r="Q19" s="12">
        <v>151.172258</v>
      </c>
      <c r="R19" s="12">
        <f t="shared" si="6"/>
        <v>6.925246452</v>
      </c>
      <c r="S19" s="2"/>
      <c r="T19" s="2"/>
      <c r="U19" s="2"/>
      <c r="V19" s="2"/>
      <c r="W19" s="2"/>
      <c r="X19" s="2"/>
      <c r="Y19" s="2"/>
      <c r="Z19" s="2"/>
    </row>
    <row r="20" ht="11.25" customHeight="1">
      <c r="A20" s="1">
        <v>17.0</v>
      </c>
      <c r="B20" s="16" t="s">
        <v>17</v>
      </c>
      <c r="C20" s="12">
        <v>93.5</v>
      </c>
      <c r="D20" s="14">
        <v>2.7583561967135735</v>
      </c>
      <c r="E20" s="12">
        <v>254.17</v>
      </c>
      <c r="F20" s="14">
        <v>5.540178279537082</v>
      </c>
      <c r="G20" s="12">
        <v>160.03</v>
      </c>
      <c r="H20" s="12">
        <f t="shared" si="1"/>
        <v>3.952529144</v>
      </c>
      <c r="I20" s="12">
        <v>81.32994043</v>
      </c>
      <c r="J20" s="12">
        <f t="shared" si="2"/>
        <v>2.073302478</v>
      </c>
      <c r="K20" s="12">
        <v>101.00771125000001</v>
      </c>
      <c r="L20" s="12">
        <f t="shared" si="3"/>
        <v>2.567584063</v>
      </c>
      <c r="M20" s="12">
        <v>107.05781831</v>
      </c>
      <c r="N20" s="12">
        <f t="shared" si="4"/>
        <v>3.098401423</v>
      </c>
      <c r="O20" s="14">
        <v>154.702849</v>
      </c>
      <c r="P20" s="14">
        <f t="shared" si="5"/>
        <v>3.479423379</v>
      </c>
      <c r="Q20" s="12">
        <v>50.124784</v>
      </c>
      <c r="R20" s="12">
        <f t="shared" si="6"/>
        <v>2.29623138</v>
      </c>
      <c r="S20" s="2"/>
      <c r="T20" s="2"/>
      <c r="U20" s="2"/>
      <c r="V20" s="2"/>
      <c r="W20" s="2"/>
      <c r="X20" s="2"/>
      <c r="Y20" s="2"/>
      <c r="Z20" s="2"/>
    </row>
    <row r="21" ht="11.25" customHeight="1">
      <c r="A21" s="1">
        <v>48.0</v>
      </c>
      <c r="B21" s="13" t="s">
        <v>18</v>
      </c>
      <c r="C21" s="12">
        <v>85.1</v>
      </c>
      <c r="D21" s="14">
        <v>2.510546656046258</v>
      </c>
      <c r="E21" s="12">
        <v>64.13</v>
      </c>
      <c r="F21" s="14">
        <v>1.397031580323867</v>
      </c>
      <c r="G21" s="12">
        <v>80.26</v>
      </c>
      <c r="H21" s="12">
        <f t="shared" si="1"/>
        <v>1.982315748</v>
      </c>
      <c r="I21" s="12">
        <v>81.92759650999999</v>
      </c>
      <c r="J21" s="12">
        <f t="shared" si="2"/>
        <v>2.088538218</v>
      </c>
      <c r="K21" s="12">
        <v>92.88315444</v>
      </c>
      <c r="L21" s="12">
        <f t="shared" si="3"/>
        <v>2.3610604</v>
      </c>
      <c r="M21" s="12">
        <v>72.21371656999999</v>
      </c>
      <c r="N21" s="12">
        <f t="shared" si="4"/>
        <v>2.089964897</v>
      </c>
      <c r="O21" s="14">
        <v>81.380726</v>
      </c>
      <c r="P21" s="14">
        <f t="shared" si="5"/>
        <v>1.830334751</v>
      </c>
      <c r="Q21" s="12">
        <v>49.068924</v>
      </c>
      <c r="R21" s="12">
        <f t="shared" si="6"/>
        <v>2.247862117</v>
      </c>
      <c r="S21" s="2"/>
      <c r="T21" s="2"/>
      <c r="U21" s="2"/>
      <c r="V21" s="2"/>
      <c r="W21" s="2"/>
      <c r="X21" s="2"/>
      <c r="Y21" s="2"/>
      <c r="Z21" s="2"/>
    </row>
    <row r="22" ht="11.25" customHeight="1">
      <c r="A22" s="1">
        <v>41.0</v>
      </c>
      <c r="B22" s="16" t="s">
        <v>19</v>
      </c>
      <c r="C22" s="12">
        <v>70.3</v>
      </c>
      <c r="D22" s="14">
        <v>2.0739298462990825</v>
      </c>
      <c r="E22" s="12">
        <v>68.4</v>
      </c>
      <c r="F22" s="14">
        <v>1.4907482073970753</v>
      </c>
      <c r="G22" s="12">
        <v>76.86</v>
      </c>
      <c r="H22" s="12">
        <f t="shared" si="1"/>
        <v>1.898340249</v>
      </c>
      <c r="I22" s="12">
        <v>80.40691673</v>
      </c>
      <c r="J22" s="12">
        <f t="shared" si="2"/>
        <v>2.049772308</v>
      </c>
      <c r="K22" s="12">
        <v>71.39308825</v>
      </c>
      <c r="L22" s="12">
        <f t="shared" si="3"/>
        <v>1.814789716</v>
      </c>
      <c r="M22" s="12">
        <v>25.643373850000003</v>
      </c>
      <c r="N22" s="12">
        <f t="shared" si="4"/>
        <v>0.742154728</v>
      </c>
      <c r="O22" s="14">
        <v>18.717343</v>
      </c>
      <c r="P22" s="14">
        <f t="shared" si="5"/>
        <v>0.4209719553</v>
      </c>
      <c r="Q22" s="12">
        <v>8.827112</v>
      </c>
      <c r="R22" s="12">
        <f t="shared" si="6"/>
        <v>0.4043726466</v>
      </c>
      <c r="S22" s="2"/>
      <c r="T22" s="2"/>
      <c r="U22" s="2"/>
      <c r="V22" s="2"/>
      <c r="W22" s="2"/>
      <c r="X22" s="2"/>
      <c r="Y22" s="2"/>
      <c r="Z22" s="2"/>
    </row>
    <row r="23" ht="11.25" customHeight="1">
      <c r="A23" s="1">
        <v>28.0</v>
      </c>
      <c r="B23" s="16" t="s">
        <v>20</v>
      </c>
      <c r="C23" s="12">
        <v>114.9</v>
      </c>
      <c r="D23" s="14">
        <v>3.389680502699354</v>
      </c>
      <c r="E23" s="12">
        <v>209.88</v>
      </c>
      <c r="F23" s="14">
        <v>4.574679075038685</v>
      </c>
      <c r="G23" s="12">
        <v>245.59</v>
      </c>
      <c r="H23" s="12">
        <f t="shared" si="1"/>
        <v>6.065747876</v>
      </c>
      <c r="I23" s="12">
        <v>301.554284</v>
      </c>
      <c r="J23" s="12">
        <f t="shared" si="2"/>
        <v>7.687368771</v>
      </c>
      <c r="K23" s="12">
        <v>206.77800679000003</v>
      </c>
      <c r="L23" s="12">
        <f t="shared" si="3"/>
        <v>5.256231513</v>
      </c>
      <c r="M23" s="12">
        <v>154.43048269</v>
      </c>
      <c r="N23" s="12">
        <f t="shared" si="4"/>
        <v>4.469431891</v>
      </c>
      <c r="O23" s="14">
        <v>230.366926</v>
      </c>
      <c r="P23" s="14">
        <f t="shared" si="5"/>
        <v>5.181184919</v>
      </c>
      <c r="Q23" s="12">
        <v>286.61873</v>
      </c>
      <c r="R23" s="12">
        <f t="shared" si="6"/>
        <v>13.13008993</v>
      </c>
      <c r="S23" s="2"/>
      <c r="T23" s="2"/>
      <c r="U23" s="2"/>
      <c r="V23" s="2"/>
      <c r="W23" s="2"/>
      <c r="X23" s="2"/>
      <c r="Y23" s="2"/>
      <c r="Z23" s="2"/>
    </row>
    <row r="24" ht="11.25" customHeight="1">
      <c r="A24" s="1">
        <v>23.0</v>
      </c>
      <c r="B24" s="13" t="s">
        <v>21</v>
      </c>
      <c r="C24" s="12">
        <v>207.9</v>
      </c>
      <c r="D24" s="14">
        <v>6.133286131516064</v>
      </c>
      <c r="E24" s="12">
        <v>217.48</v>
      </c>
      <c r="F24" s="14">
        <v>2.8747030490595646</v>
      </c>
      <c r="G24" s="12">
        <v>158.17</v>
      </c>
      <c r="H24" s="12">
        <f t="shared" si="1"/>
        <v>3.906589607</v>
      </c>
      <c r="I24" s="12">
        <v>80.58931626000002</v>
      </c>
      <c r="J24" s="12">
        <f t="shared" si="2"/>
        <v>2.054422125</v>
      </c>
      <c r="K24" s="12">
        <v>53.86748737</v>
      </c>
      <c r="L24" s="12">
        <f t="shared" si="3"/>
        <v>1.369294486</v>
      </c>
      <c r="M24" s="12">
        <v>49.9452335</v>
      </c>
      <c r="N24" s="12">
        <f t="shared" si="4"/>
        <v>1.445484178</v>
      </c>
      <c r="O24" s="14">
        <v>63.26711029</v>
      </c>
      <c r="P24" s="14">
        <f t="shared" si="5"/>
        <v>1.422941233</v>
      </c>
      <c r="Q24" s="12">
        <v>25.174022</v>
      </c>
      <c r="R24" s="12">
        <f t="shared" si="6"/>
        <v>1.153229494</v>
      </c>
      <c r="S24" s="2"/>
      <c r="T24" s="2"/>
      <c r="U24" s="2"/>
      <c r="V24" s="2"/>
      <c r="W24" s="2"/>
      <c r="X24" s="2"/>
      <c r="Y24" s="2"/>
      <c r="Z24" s="2"/>
    </row>
    <row r="25" ht="11.25" customHeight="1">
      <c r="A25" s="1"/>
      <c r="B25" s="18" t="s">
        <v>22</v>
      </c>
      <c r="C25" s="19">
        <v>261.1</v>
      </c>
      <c r="D25" s="20">
        <v>7.702746555742397</v>
      </c>
      <c r="E25" s="19">
        <v>304.0</v>
      </c>
      <c r="F25" s="20">
        <v>6.629906501318571</v>
      </c>
      <c r="G25" s="19">
        <v>367.0</v>
      </c>
      <c r="H25" s="19">
        <f t="shared" si="1"/>
        <v>9.064414147</v>
      </c>
      <c r="I25" s="19">
        <v>697.1453125687324</v>
      </c>
      <c r="J25" s="19">
        <f t="shared" si="2"/>
        <v>17.77196806</v>
      </c>
      <c r="K25" s="19">
        <v>390.0208917100004</v>
      </c>
      <c r="L25" s="19">
        <f t="shared" si="3"/>
        <v>9.914207673</v>
      </c>
      <c r="M25" s="19">
        <v>346.34184701000027</v>
      </c>
      <c r="N25" s="19">
        <f t="shared" si="4"/>
        <v>10.02361237</v>
      </c>
      <c r="O25" s="20">
        <v>568.9199</v>
      </c>
      <c r="P25" s="20">
        <f t="shared" si="5"/>
        <v>12.79558336</v>
      </c>
      <c r="Q25" s="19">
        <v>380.409278</v>
      </c>
      <c r="R25" s="19">
        <f t="shared" si="6"/>
        <v>17.42666305</v>
      </c>
      <c r="S25" s="2"/>
      <c r="T25" s="2"/>
      <c r="U25" s="2"/>
      <c r="V25" s="2"/>
      <c r="W25" s="2"/>
      <c r="X25" s="2"/>
      <c r="Y25" s="2"/>
      <c r="Z25" s="2"/>
    </row>
    <row r="26" ht="4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21"/>
      <c r="L26" s="1"/>
      <c r="M26" s="1"/>
      <c r="N26" s="1"/>
      <c r="O26" s="1"/>
      <c r="P26" s="14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2.0" customHeight="1">
      <c r="A27" s="1"/>
      <c r="B27" s="4" t="s">
        <v>23</v>
      </c>
      <c r="C27" s="1"/>
      <c r="D27" s="1"/>
      <c r="E27" s="1"/>
      <c r="F27" s="1"/>
      <c r="G27" s="1"/>
      <c r="H27" s="1"/>
      <c r="I27" s="1"/>
      <c r="J27" s="1"/>
      <c r="K27" s="21"/>
      <c r="L27" s="1"/>
      <c r="M27" s="1"/>
      <c r="N27" s="1"/>
      <c r="O27" s="1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0" customHeight="1">
      <c r="A28" s="1"/>
      <c r="B28" s="1" t="s">
        <v>24</v>
      </c>
      <c r="C28" s="1"/>
      <c r="D28" s="1"/>
      <c r="E28" s="1"/>
      <c r="F28" s="1"/>
      <c r="G28" s="1"/>
      <c r="H28" s="1"/>
      <c r="I28" s="22"/>
      <c r="J28" s="23"/>
      <c r="K28" s="21"/>
      <c r="L28" s="1"/>
      <c r="M28" s="1"/>
      <c r="N28" s="1"/>
      <c r="O28" s="1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1.25" customHeight="1">
      <c r="A29" s="1"/>
      <c r="B29" s="1" t="s">
        <v>25</v>
      </c>
      <c r="C29" s="21"/>
      <c r="D29" s="21"/>
      <c r="E29" s="21"/>
      <c r="F29" s="21"/>
      <c r="G29" s="21"/>
      <c r="H29" s="21"/>
      <c r="I29" s="22"/>
      <c r="J29" s="21"/>
      <c r="K29" s="1"/>
      <c r="L29" s="1"/>
      <c r="M29" s="1"/>
      <c r="N29" s="1"/>
      <c r="O29" s="1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1.25" customHeight="1">
      <c r="A30" s="1"/>
      <c r="B30" s="1"/>
      <c r="C30" s="1"/>
      <c r="D30" s="1"/>
      <c r="E30" s="1"/>
      <c r="F30" s="1"/>
      <c r="G30" s="21"/>
      <c r="H30" s="1"/>
      <c r="I30" s="22"/>
      <c r="J30" s="21"/>
      <c r="K30" s="1"/>
      <c r="L30" s="1"/>
      <c r="M30" s="1"/>
      <c r="N30" s="1"/>
      <c r="O30" s="1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1.25" customHeight="1">
      <c r="A31" s="1"/>
      <c r="B31" s="1"/>
      <c r="C31" s="1"/>
      <c r="D31" s="1"/>
      <c r="E31" s="1"/>
      <c r="F31" s="1"/>
      <c r="G31" s="1"/>
      <c r="H31" s="1"/>
      <c r="I31" s="22"/>
      <c r="J31" s="21"/>
      <c r="K31" s="1"/>
      <c r="L31" s="1"/>
      <c r="M31" s="1"/>
      <c r="N31" s="1"/>
      <c r="O31" s="1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1.25" customHeight="1">
      <c r="A32" s="2"/>
      <c r="B32" s="2"/>
      <c r="C32" s="2"/>
      <c r="D32" s="2"/>
      <c r="E32" s="2"/>
      <c r="F32" s="2"/>
      <c r="G32" s="2"/>
      <c r="H32" s="2"/>
      <c r="J32" s="24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1.25" customHeight="1">
      <c r="A33" s="2"/>
      <c r="B33" s="2"/>
      <c r="C33" s="2"/>
      <c r="D33" s="2"/>
      <c r="E33" s="2"/>
      <c r="F33" s="2"/>
      <c r="G33" s="2"/>
      <c r="H33" s="2"/>
      <c r="J33" s="24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1.25" customHeight="1">
      <c r="A34" s="2"/>
      <c r="B34" s="2"/>
      <c r="C34" s="2"/>
      <c r="D34" s="2"/>
      <c r="E34" s="2"/>
      <c r="F34" s="2"/>
      <c r="G34" s="2"/>
      <c r="H34" s="2"/>
      <c r="J34" s="24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1.25" customHeight="1">
      <c r="A35" s="2"/>
      <c r="B35" s="2"/>
      <c r="C35" s="2"/>
      <c r="D35" s="2"/>
      <c r="E35" s="2"/>
      <c r="F35" s="2"/>
      <c r="G35" s="2"/>
      <c r="H35" s="2"/>
      <c r="J35" s="24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1.25" customHeight="1">
      <c r="A36" s="2"/>
      <c r="B36" s="2"/>
      <c r="C36" s="2"/>
      <c r="D36" s="2"/>
      <c r="E36" s="2"/>
      <c r="F36" s="2"/>
      <c r="G36" s="2"/>
      <c r="H36" s="2"/>
      <c r="J36" s="24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1.25" customHeight="1">
      <c r="A37" s="2"/>
      <c r="B37" s="2"/>
      <c r="C37" s="2"/>
      <c r="D37" s="2"/>
      <c r="E37" s="2"/>
      <c r="F37" s="2"/>
      <c r="G37" s="2"/>
      <c r="H37" s="2"/>
      <c r="J37" s="24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1.25" customHeight="1">
      <c r="A38" s="2"/>
      <c r="B38" s="2"/>
      <c r="C38" s="2"/>
      <c r="D38" s="2"/>
      <c r="E38" s="2"/>
      <c r="F38" s="2"/>
      <c r="G38" s="2"/>
      <c r="H38" s="2"/>
      <c r="J38" s="24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1.25" customHeight="1">
      <c r="A39" s="2"/>
      <c r="B39" s="2"/>
      <c r="C39" s="2"/>
      <c r="D39" s="2"/>
      <c r="E39" s="2"/>
      <c r="F39" s="2"/>
      <c r="G39" s="2"/>
      <c r="H39" s="2"/>
      <c r="J39" s="24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1.25" customHeight="1">
      <c r="A40" s="2"/>
      <c r="B40" s="2"/>
      <c r="C40" s="2"/>
      <c r="D40" s="2"/>
      <c r="E40" s="2"/>
      <c r="F40" s="2"/>
      <c r="G40" s="2"/>
      <c r="H40" s="2"/>
      <c r="J40" s="24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1.25" customHeight="1">
      <c r="A41" s="2"/>
      <c r="B41" s="2"/>
      <c r="C41" s="2"/>
      <c r="D41" s="2"/>
      <c r="E41" s="2"/>
      <c r="F41" s="2"/>
      <c r="G41" s="2"/>
      <c r="H41" s="2"/>
      <c r="J41" s="24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1.25" customHeight="1">
      <c r="A42" s="2"/>
      <c r="B42" s="2"/>
      <c r="C42" s="2"/>
      <c r="D42" s="2"/>
      <c r="E42" s="2"/>
      <c r="F42" s="2"/>
      <c r="G42" s="2"/>
      <c r="H42" s="2"/>
      <c r="J42" s="24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1.25" customHeight="1">
      <c r="A43" s="2"/>
      <c r="B43" s="2"/>
      <c r="C43" s="2"/>
      <c r="D43" s="2"/>
      <c r="E43" s="2"/>
      <c r="F43" s="2"/>
      <c r="G43" s="2"/>
      <c r="H43" s="2"/>
      <c r="J43" s="24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1.25" customHeight="1">
      <c r="A44" s="2"/>
      <c r="B44" s="2"/>
      <c r="C44" s="2"/>
      <c r="D44" s="2"/>
      <c r="E44" s="2"/>
      <c r="F44" s="2"/>
      <c r="G44" s="2"/>
      <c r="H44" s="2"/>
      <c r="J44" s="24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1.25" customHeight="1">
      <c r="A45" s="2"/>
      <c r="B45" s="2"/>
      <c r="C45" s="2"/>
      <c r="D45" s="2"/>
      <c r="E45" s="2"/>
      <c r="F45" s="2"/>
      <c r="G45" s="2"/>
      <c r="H45" s="2"/>
      <c r="J45" s="24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1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1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1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1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1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1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1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1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1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1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1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1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1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1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1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1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1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1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1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1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1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1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1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1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1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1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1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1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1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1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1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1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1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1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1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1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1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1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1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1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1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1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1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1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1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1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1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1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1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1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1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1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1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1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1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1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1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1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1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1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1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1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1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1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1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1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1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1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1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1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1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1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1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1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1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1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1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1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1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1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1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1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1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1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1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1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1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1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1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1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1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1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1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1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1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1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1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1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1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1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1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1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1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1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1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1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1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1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1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1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1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1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1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1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1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1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1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1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1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1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1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1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1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1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1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1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1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1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1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1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1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1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1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1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1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1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1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1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1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1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1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1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1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1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1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1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1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1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1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1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1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1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1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1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1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1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1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1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1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1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1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1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1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1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1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1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1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1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1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1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1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1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1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1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1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1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1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1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1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1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1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1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1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1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1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1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1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1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1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1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1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1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1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1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1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1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1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1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1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1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1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1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1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1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1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1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1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1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1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1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1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1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1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1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1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1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1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1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1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1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1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1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1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1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1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1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1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1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1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1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1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1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1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1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1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1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1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1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1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1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1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1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1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1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1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1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1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1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1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1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1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1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1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1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1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1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1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1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1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1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1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1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1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1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1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1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1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1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1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1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1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1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1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1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1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1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1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1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1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1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1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1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1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1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1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1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1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1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1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1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1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1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1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1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1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1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1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1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1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1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1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1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1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1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1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1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1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1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1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1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1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1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1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1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1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1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1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1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1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1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1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1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1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1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1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1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1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1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1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1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1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1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1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1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1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1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1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1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1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1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1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1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1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1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1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1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1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1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1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1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1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1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1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1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1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1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1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1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1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1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1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1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1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1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1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1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1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1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1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1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1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1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1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1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1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1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1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1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1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1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1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1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1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1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1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1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1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1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1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1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1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1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1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1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1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1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1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1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1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1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1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1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1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1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1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1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1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1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1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1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1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1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1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1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1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1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1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1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1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1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1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1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1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1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1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1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1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1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1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1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1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1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1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1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1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1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1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1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1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1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1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1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1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1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1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1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1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1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1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1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1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1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1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1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1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1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1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1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1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1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1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1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1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1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1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1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1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1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1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1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1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1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1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1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1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1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1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1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1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1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1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1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1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1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1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1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1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1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1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1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1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1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1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1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1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1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1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1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1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1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1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1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1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1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1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1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1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1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1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1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1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1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1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1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1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1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1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1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1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1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1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1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1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1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1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1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1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1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1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1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1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1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1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1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1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1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1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1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1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1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1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1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1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1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1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1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1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1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1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1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1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1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1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1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1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1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1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1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1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1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1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1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1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1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1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1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1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1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1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1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1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1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1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1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1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1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1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1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1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1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1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1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1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1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1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1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1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1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1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1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1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1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1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1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1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1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1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1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1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1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1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1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1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1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1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1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1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1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1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1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1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1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1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1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1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1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1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1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1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1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1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1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1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1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1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1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1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1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1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1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1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1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1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1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1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1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1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1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1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1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1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1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1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1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1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1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1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1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1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1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1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1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1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1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1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1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1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1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1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1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1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1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1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1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1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1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1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1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1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1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1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1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1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1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1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1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1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1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1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1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1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1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1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1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1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1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1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1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1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1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1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1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1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1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1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1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1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1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1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1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1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1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1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1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1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1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1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1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1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1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1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1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1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1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1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1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1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1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1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1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1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1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1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1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1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1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1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1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1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1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1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1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1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1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1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1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1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1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1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1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1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1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1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1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1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1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1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1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1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1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1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1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1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1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1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1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1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1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1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1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1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1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1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1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1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1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1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1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1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1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1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1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1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1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1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1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1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1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1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1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1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1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1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1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1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1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1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1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1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1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1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1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1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1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1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1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1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1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1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1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1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1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1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1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1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1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1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1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1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1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1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1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1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1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1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1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1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1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1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1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1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1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1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1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1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1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1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1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1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1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1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1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1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1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1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1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1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1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1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1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1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1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1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1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1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1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1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1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1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1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1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1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1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1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1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1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1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1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1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1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1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1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1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1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1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1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1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1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1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1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1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1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1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1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1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1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1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1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1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1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1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1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1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1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1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1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1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1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1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1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1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1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1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1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1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1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1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1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1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1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1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1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1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1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1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1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1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1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1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1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1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1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1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1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1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1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1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1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1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1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1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1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1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1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1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1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1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1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1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1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1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1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1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1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1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1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1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1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1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1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1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1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1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1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1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1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1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1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1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1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1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1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1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1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1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9">
    <mergeCell ref="O5:P5"/>
    <mergeCell ref="Q5:R5"/>
    <mergeCell ref="B5:B6"/>
    <mergeCell ref="C5:D5"/>
    <mergeCell ref="E5:F5"/>
    <mergeCell ref="G5:H5"/>
    <mergeCell ref="I5:J5"/>
    <mergeCell ref="K5:L5"/>
    <mergeCell ref="M5:N5"/>
  </mergeCells>
  <printOptions/>
  <pageMargins bottom="0.75" footer="0.0" header="0.0" left="0.7" right="0.7" top="0.75"/>
  <pageSetup scale="63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2017-11-08T15:29:37Z</dcterms:created>
  <dc:creator>ExpeUEW7</dc:creator>
</cp:coreProperties>
</file>